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<sst xmlns="http://schemas.openxmlformats.org/spreadsheetml/2006/main" count="103" uniqueCount="76">
  <si>
    <t>Wydział Rolnictwa i Biologii Kierunek: Biologia</t>
  </si>
  <si>
    <t>studia STACJONARNE</t>
  </si>
  <si>
    <t>zakres: st. I stop. Licencjat</t>
  </si>
  <si>
    <t>Nazwa modułu/przedmiotu</t>
  </si>
  <si>
    <t>Razem godziny</t>
  </si>
  <si>
    <t xml:space="preserve">I rok </t>
  </si>
  <si>
    <t xml:space="preserve">II rok </t>
  </si>
  <si>
    <t xml:space="preserve">III rok </t>
  </si>
  <si>
    <t>ECTS</t>
  </si>
  <si>
    <t>ogółem</t>
  </si>
  <si>
    <t>w-d</t>
  </si>
  <si>
    <t>ćw.</t>
  </si>
  <si>
    <t>semestr  1</t>
  </si>
  <si>
    <t>semestr  2</t>
  </si>
  <si>
    <t>semestr  3</t>
  </si>
  <si>
    <t>semestr  4</t>
  </si>
  <si>
    <t>semestr  5</t>
  </si>
  <si>
    <t>semestr  6</t>
  </si>
  <si>
    <t>Język obcy</t>
  </si>
  <si>
    <t>Botanika – cytologia i anatomia roślin</t>
  </si>
  <si>
    <t>Zoologia bezkręgowców</t>
  </si>
  <si>
    <t>Fizyka</t>
  </si>
  <si>
    <t>Chemia nieorganiczna</t>
  </si>
  <si>
    <t>Matematyka</t>
  </si>
  <si>
    <t>Podstawowe zastosowanie komputerów</t>
  </si>
  <si>
    <t>Zagadnienia prawne dla biologów</t>
  </si>
  <si>
    <t>Cytologia i histologia zwierząt</t>
  </si>
  <si>
    <t>Wychowanie fizyczne</t>
  </si>
  <si>
    <t>Botanika-systematyka i generatywne rozmnażanie</t>
  </si>
  <si>
    <t>30+15*</t>
  </si>
  <si>
    <t>Zoologia kręgowców</t>
  </si>
  <si>
    <t>27+20*</t>
  </si>
  <si>
    <t>Biofizyka</t>
  </si>
  <si>
    <t>Chemia organiczna</t>
  </si>
  <si>
    <t>Anatomia człowieka i zwierząt</t>
  </si>
  <si>
    <t>Ogrody botaniczne i zoologiczne</t>
  </si>
  <si>
    <t>25*</t>
  </si>
  <si>
    <t xml:space="preserve">Biochemia </t>
  </si>
  <si>
    <t>Fizjologia roślin I, II</t>
  </si>
  <si>
    <t>Fizjologia zwierząt I, II</t>
  </si>
  <si>
    <t>Mikrobiologia</t>
  </si>
  <si>
    <t>30+12</t>
  </si>
  <si>
    <t>30+18</t>
  </si>
  <si>
    <t>Immunologia</t>
  </si>
  <si>
    <t>Podstawy produkcji roślinnej, zwierzęcej i leśnej</t>
  </si>
  <si>
    <t>12*</t>
  </si>
  <si>
    <t>Ochrona środowiska</t>
  </si>
  <si>
    <t xml:space="preserve">Fakultet </t>
  </si>
  <si>
    <t>Podstawy wirusologii</t>
  </si>
  <si>
    <t xml:space="preserve">Genetyka </t>
  </si>
  <si>
    <t>Ekologia</t>
  </si>
  <si>
    <t>30+8*</t>
  </si>
  <si>
    <t>Fitosocjologia</t>
  </si>
  <si>
    <t>14+16*</t>
  </si>
  <si>
    <t>Filozofia przyrody</t>
  </si>
  <si>
    <t>Practicum w kolekcji roślin SGGW</t>
  </si>
  <si>
    <t>Biologia komórki</t>
  </si>
  <si>
    <t>Enzymologia</t>
  </si>
  <si>
    <t>Propedeutyka biotechnologii</t>
  </si>
  <si>
    <t>Gleboznawstwo</t>
  </si>
  <si>
    <t>Pracownia dyplomowa</t>
  </si>
  <si>
    <t>Proseminarium</t>
  </si>
  <si>
    <t>Praktyka zawodowa</t>
  </si>
  <si>
    <t>4 tyg.</t>
  </si>
  <si>
    <t>Bioróżnorodność</t>
  </si>
  <si>
    <t>Ewolucjonizm</t>
  </si>
  <si>
    <t>Ochrona przyrody</t>
  </si>
  <si>
    <t>Etyka</t>
  </si>
  <si>
    <t>Ekotoksykologia</t>
  </si>
  <si>
    <t>Seminarium licencjackie</t>
  </si>
  <si>
    <t>Fakultet</t>
  </si>
  <si>
    <t>Praca dyplomowa</t>
  </si>
  <si>
    <t>Ogółem</t>
  </si>
  <si>
    <t>Zajęcia do wyboru: Projekt: Practicum w kolekcji roślin SGGW, Fitosocjologia, Ekologia</t>
  </si>
  <si>
    <t>Zajęcia do wyboru: Projekt z gleboznawstwa, Practicum w kolekcji roślin SGGW, pracownia dyplomowa, fakultety, praca dyplomowa</t>
  </si>
  <si>
    <t>* przewidziane są ćwiczenia terenowe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</si>
</sst>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2" xfId="0" applyFont="1" applyBorder="1" applyAlignment="1">
      <alignment shrinkToFit="1"/>
    </xf>
    <xf numFmtId="0" fontId="4" fillId="0" borderId="2" xfId="0" applyFont="1" applyBorder="1" applyAlignment="1">
      <alignment horizontal="center" shrinkToFi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55"/>
  <sheetViews>
    <sheetView tabSelected="1" workbookViewId="0" topLeftCell="A1">
      <selection activeCell="AA9" sqref="AA9"/>
    </sheetView>
  </sheetViews>
  <sheetFormatPr defaultColWidth="9.140625" defaultRowHeight="12.75"/>
  <cols>
    <col min="1" max="1" width="3.28125" style="1" customWidth="1"/>
    <col min="2" max="2" width="35.140625" style="61" customWidth="1"/>
    <col min="3" max="3" width="6.421875" style="1" customWidth="1"/>
    <col min="4" max="4" width="6.421875" style="60" customWidth="1"/>
    <col min="5" max="5" width="4.421875" style="60" customWidth="1"/>
    <col min="6" max="6" width="5.8515625" style="60" customWidth="1"/>
    <col min="7" max="7" width="5.28125" style="60" customWidth="1"/>
    <col min="8" max="8" width="4.7109375" style="60" customWidth="1"/>
    <col min="9" max="9" width="5.28125" style="60" customWidth="1"/>
    <col min="10" max="10" width="4.140625" style="60" customWidth="1"/>
    <col min="11" max="11" width="6.00390625" style="60" customWidth="1"/>
    <col min="12" max="12" width="5.421875" style="60" customWidth="1"/>
    <col min="13" max="13" width="5.28125" style="60" customWidth="1"/>
    <col min="14" max="14" width="5.57421875" style="60" customWidth="1"/>
    <col min="15" max="15" width="5.421875" style="60" customWidth="1"/>
    <col min="16" max="16" width="5.00390625" style="60" customWidth="1"/>
    <col min="17" max="17" width="4.7109375" style="60" customWidth="1"/>
    <col min="18" max="18" width="5.00390625" style="60" customWidth="1"/>
    <col min="19" max="19" width="5.57421875" style="60" customWidth="1"/>
    <col min="20" max="20" width="5.7109375" style="60" customWidth="1"/>
    <col min="21" max="21" width="5.57421875" style="60" customWidth="1"/>
    <col min="22" max="22" width="4.421875" style="60" customWidth="1"/>
    <col min="23" max="23" width="4.7109375" style="60" customWidth="1"/>
    <col min="24" max="24" width="5.140625" style="60" customWidth="1"/>
  </cols>
  <sheetData>
    <row r="1" spans="2:24" ht="18" customHeight="1">
      <c r="B1" s="2" t="s">
        <v>0</v>
      </c>
      <c r="C1" s="2"/>
      <c r="D1" s="2"/>
      <c r="E1" s="2"/>
      <c r="F1" s="3"/>
      <c r="G1" s="4" t="s">
        <v>1</v>
      </c>
      <c r="H1" s="4"/>
      <c r="I1" s="4"/>
      <c r="J1" s="4"/>
      <c r="K1" s="4"/>
      <c r="L1" s="4"/>
      <c r="M1" s="4"/>
      <c r="N1" s="5" t="s">
        <v>2</v>
      </c>
      <c r="O1" s="5"/>
      <c r="P1" s="5"/>
      <c r="Q1" s="5"/>
      <c r="R1" s="5"/>
      <c r="S1" s="5"/>
      <c r="T1" s="5"/>
      <c r="U1" s="6"/>
      <c r="V1" s="4"/>
      <c r="W1" s="4"/>
      <c r="X1" s="7"/>
    </row>
    <row r="2" spans="2:24" ht="18" customHeight="1" thickBot="1">
      <c r="B2" s="8"/>
      <c r="C2" s="8"/>
      <c r="D2" s="8"/>
      <c r="E2" s="8"/>
      <c r="F2" s="9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2"/>
      <c r="S2" s="13"/>
      <c r="T2" s="13"/>
      <c r="U2" s="13"/>
      <c r="V2" s="14"/>
      <c r="W2" s="14"/>
      <c r="X2" s="15"/>
    </row>
    <row r="3" spans="1:24" ht="15" customHeight="1">
      <c r="A3" s="16" t="s">
        <v>3</v>
      </c>
      <c r="B3" s="16"/>
      <c r="C3" s="17"/>
      <c r="D3" s="18" t="s">
        <v>4</v>
      </c>
      <c r="E3" s="18"/>
      <c r="F3" s="18"/>
      <c r="G3" s="19" t="s">
        <v>5</v>
      </c>
      <c r="H3" s="19"/>
      <c r="I3" s="19"/>
      <c r="J3" s="19"/>
      <c r="K3" s="19"/>
      <c r="L3" s="20"/>
      <c r="M3" s="19" t="s">
        <v>6</v>
      </c>
      <c r="N3" s="19"/>
      <c r="O3" s="19"/>
      <c r="P3" s="19"/>
      <c r="Q3" s="19"/>
      <c r="R3" s="21"/>
      <c r="S3" s="22" t="s">
        <v>7</v>
      </c>
      <c r="T3" s="23"/>
      <c r="U3" s="23"/>
      <c r="V3" s="23"/>
      <c r="W3" s="24"/>
      <c r="X3" s="20"/>
    </row>
    <row r="4" spans="1:24" ht="15" customHeight="1">
      <c r="A4" s="16"/>
      <c r="B4" s="16"/>
      <c r="C4" s="17" t="s">
        <v>8</v>
      </c>
      <c r="D4" s="16" t="s">
        <v>9</v>
      </c>
      <c r="E4" s="16" t="s">
        <v>10</v>
      </c>
      <c r="F4" s="26" t="s">
        <v>11</v>
      </c>
      <c r="G4" s="18" t="s">
        <v>12</v>
      </c>
      <c r="H4" s="18"/>
      <c r="I4" s="27"/>
      <c r="J4" s="18" t="s">
        <v>13</v>
      </c>
      <c r="K4" s="18"/>
      <c r="L4" s="27"/>
      <c r="M4" s="18" t="s">
        <v>14</v>
      </c>
      <c r="N4" s="18"/>
      <c r="O4" s="27"/>
      <c r="P4" s="18" t="s">
        <v>15</v>
      </c>
      <c r="Q4" s="18"/>
      <c r="R4" s="28"/>
      <c r="S4" s="29" t="s">
        <v>16</v>
      </c>
      <c r="T4" s="18"/>
      <c r="U4" s="27"/>
      <c r="V4" s="18" t="s">
        <v>17</v>
      </c>
      <c r="W4" s="30"/>
      <c r="X4" s="27"/>
    </row>
    <row r="5" spans="1:24" ht="15" customHeight="1" thickBot="1">
      <c r="A5" s="16"/>
      <c r="B5" s="16"/>
      <c r="C5" s="17"/>
      <c r="D5" s="16"/>
      <c r="E5" s="16"/>
      <c r="F5" s="26"/>
      <c r="G5" s="27" t="s">
        <v>10</v>
      </c>
      <c r="H5" s="27" t="s">
        <v>11</v>
      </c>
      <c r="I5" s="27" t="s">
        <v>8</v>
      </c>
      <c r="J5" s="27" t="s">
        <v>10</v>
      </c>
      <c r="K5" s="27" t="s">
        <v>11</v>
      </c>
      <c r="L5" s="27" t="s">
        <v>8</v>
      </c>
      <c r="M5" s="27" t="s">
        <v>10</v>
      </c>
      <c r="N5" s="27" t="s">
        <v>11</v>
      </c>
      <c r="O5" s="27" t="s">
        <v>8</v>
      </c>
      <c r="P5" s="27" t="s">
        <v>10</v>
      </c>
      <c r="Q5" s="27" t="s">
        <v>11</v>
      </c>
      <c r="R5" s="31" t="s">
        <v>8</v>
      </c>
      <c r="S5" s="32" t="s">
        <v>10</v>
      </c>
      <c r="T5" s="33" t="s">
        <v>11</v>
      </c>
      <c r="U5" s="33" t="s">
        <v>8</v>
      </c>
      <c r="V5" s="33" t="s">
        <v>10</v>
      </c>
      <c r="W5" s="34" t="s">
        <v>11</v>
      </c>
      <c r="X5" s="27" t="s">
        <v>8</v>
      </c>
    </row>
    <row r="6" spans="1:24" ht="15" customHeight="1">
      <c r="A6" s="27">
        <v>1</v>
      </c>
      <c r="B6" s="35" t="s">
        <v>18</v>
      </c>
      <c r="C6" s="27">
        <v>7</v>
      </c>
      <c r="D6" s="27">
        <v>120</v>
      </c>
      <c r="E6" s="27"/>
      <c r="F6" s="27">
        <v>120</v>
      </c>
      <c r="G6" s="27"/>
      <c r="H6" s="27">
        <v>60</v>
      </c>
      <c r="I6" s="27">
        <v>3</v>
      </c>
      <c r="J6" s="27"/>
      <c r="K6" s="27">
        <v>60</v>
      </c>
      <c r="L6" s="27">
        <v>4</v>
      </c>
      <c r="M6" s="27"/>
      <c r="N6" s="27"/>
      <c r="O6" s="27"/>
      <c r="P6" s="27"/>
      <c r="Q6" s="27"/>
      <c r="R6" s="28"/>
      <c r="S6" s="36"/>
      <c r="T6" s="27"/>
      <c r="U6" s="27"/>
      <c r="V6" s="27"/>
      <c r="W6" s="37"/>
      <c r="X6" s="27"/>
    </row>
    <row r="7" spans="1:47" ht="15" customHeight="1">
      <c r="A7" s="27">
        <v>2</v>
      </c>
      <c r="B7" s="35" t="s">
        <v>19</v>
      </c>
      <c r="C7" s="27">
        <v>4</v>
      </c>
      <c r="D7" s="27">
        <v>45</v>
      </c>
      <c r="E7" s="27">
        <v>15</v>
      </c>
      <c r="F7" s="27">
        <v>30</v>
      </c>
      <c r="G7" s="27">
        <v>15</v>
      </c>
      <c r="H7" s="27">
        <v>30</v>
      </c>
      <c r="I7" s="27">
        <v>4</v>
      </c>
      <c r="J7" s="27"/>
      <c r="K7" s="27"/>
      <c r="L7" s="27"/>
      <c r="M7" s="27"/>
      <c r="N7" s="27"/>
      <c r="O7" s="27"/>
      <c r="P7" s="27"/>
      <c r="Q7" s="27"/>
      <c r="R7" s="28"/>
      <c r="S7" s="36"/>
      <c r="T7" s="27"/>
      <c r="U7" s="27"/>
      <c r="V7" s="27"/>
      <c r="W7" s="37"/>
      <c r="X7" s="27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</row>
    <row r="8" spans="1:47" ht="15" customHeight="1">
      <c r="A8" s="27">
        <v>3</v>
      </c>
      <c r="B8" s="39" t="s">
        <v>20</v>
      </c>
      <c r="C8" s="40">
        <v>6</v>
      </c>
      <c r="D8" s="27">
        <v>72</v>
      </c>
      <c r="E8" s="27">
        <v>30</v>
      </c>
      <c r="F8" s="27">
        <v>42</v>
      </c>
      <c r="G8" s="27">
        <v>30</v>
      </c>
      <c r="H8" s="27">
        <v>42</v>
      </c>
      <c r="I8" s="40">
        <v>6</v>
      </c>
      <c r="J8" s="27"/>
      <c r="K8" s="27"/>
      <c r="L8" s="27"/>
      <c r="M8" s="27">
        <v>30</v>
      </c>
      <c r="N8" s="27"/>
      <c r="O8" s="27"/>
      <c r="P8" s="27"/>
      <c r="Q8" s="27"/>
      <c r="R8" s="28"/>
      <c r="S8" s="36"/>
      <c r="T8" s="27"/>
      <c r="U8" s="27"/>
      <c r="V8" s="27"/>
      <c r="W8" s="37"/>
      <c r="X8" s="27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</row>
    <row r="9" spans="1:47" ht="15" customHeight="1">
      <c r="A9" s="27">
        <v>4</v>
      </c>
      <c r="B9" s="35" t="s">
        <v>21</v>
      </c>
      <c r="C9" s="27">
        <v>1</v>
      </c>
      <c r="D9" s="27">
        <v>15</v>
      </c>
      <c r="E9" s="27">
        <v>15</v>
      </c>
      <c r="F9" s="27"/>
      <c r="G9" s="27">
        <v>15</v>
      </c>
      <c r="H9" s="27"/>
      <c r="I9" s="27">
        <v>1</v>
      </c>
      <c r="J9" s="27"/>
      <c r="K9" s="27"/>
      <c r="L9" s="27"/>
      <c r="M9" s="27"/>
      <c r="N9" s="27"/>
      <c r="O9" s="27"/>
      <c r="P9" s="27"/>
      <c r="Q9" s="27"/>
      <c r="R9" s="41"/>
      <c r="S9" s="42"/>
      <c r="T9" s="25"/>
      <c r="U9" s="25"/>
      <c r="V9" s="25"/>
      <c r="W9" s="43"/>
      <c r="X9" s="27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</row>
    <row r="10" spans="1:47" s="45" customFormat="1" ht="15" customHeight="1">
      <c r="A10" s="27">
        <v>5</v>
      </c>
      <c r="B10" s="35" t="s">
        <v>22</v>
      </c>
      <c r="C10" s="27">
        <v>7</v>
      </c>
      <c r="D10" s="27">
        <v>90</v>
      </c>
      <c r="E10" s="27">
        <v>30</v>
      </c>
      <c r="F10" s="27">
        <v>60</v>
      </c>
      <c r="G10" s="27">
        <v>30</v>
      </c>
      <c r="H10" s="27">
        <v>60</v>
      </c>
      <c r="I10" s="27">
        <v>7</v>
      </c>
      <c r="J10" s="27"/>
      <c r="K10" s="27"/>
      <c r="L10" s="27"/>
      <c r="M10" s="27"/>
      <c r="N10" s="27"/>
      <c r="O10" s="27"/>
      <c r="P10" s="27"/>
      <c r="Q10" s="27"/>
      <c r="R10" s="44"/>
      <c r="S10" s="27"/>
      <c r="T10" s="27"/>
      <c r="U10" s="27"/>
      <c r="V10" s="27"/>
      <c r="W10" s="37"/>
      <c r="X10" s="27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</row>
    <row r="11" spans="1:47" s="45" customFormat="1" ht="15" customHeight="1">
      <c r="A11" s="27">
        <v>6</v>
      </c>
      <c r="B11" s="35" t="s">
        <v>23</v>
      </c>
      <c r="C11" s="27">
        <v>3</v>
      </c>
      <c r="D11" s="27">
        <v>45</v>
      </c>
      <c r="E11" s="27">
        <v>15</v>
      </c>
      <c r="F11" s="27">
        <v>30</v>
      </c>
      <c r="G11" s="27">
        <v>15</v>
      </c>
      <c r="H11" s="27">
        <v>30</v>
      </c>
      <c r="I11" s="27">
        <v>3</v>
      </c>
      <c r="J11" s="27"/>
      <c r="K11" s="27"/>
      <c r="L11" s="27"/>
      <c r="M11" s="27"/>
      <c r="N11" s="27"/>
      <c r="O11" s="27"/>
      <c r="P11" s="27"/>
      <c r="Q11" s="27"/>
      <c r="R11" s="44"/>
      <c r="S11" s="27"/>
      <c r="T11" s="27"/>
      <c r="U11" s="27"/>
      <c r="V11" s="27"/>
      <c r="W11" s="37"/>
      <c r="X11" s="27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</row>
    <row r="12" spans="1:47" s="45" customFormat="1" ht="15" customHeight="1">
      <c r="A12" s="27">
        <v>7</v>
      </c>
      <c r="B12" s="35" t="s">
        <v>24</v>
      </c>
      <c r="C12" s="27">
        <v>3</v>
      </c>
      <c r="D12" s="27">
        <v>45</v>
      </c>
      <c r="E12" s="27"/>
      <c r="F12" s="27">
        <v>45</v>
      </c>
      <c r="G12" s="27"/>
      <c r="H12" s="27">
        <v>45</v>
      </c>
      <c r="I12" s="27">
        <v>3</v>
      </c>
      <c r="J12" s="27"/>
      <c r="K12" s="27"/>
      <c r="L12" s="27"/>
      <c r="M12" s="27"/>
      <c r="N12" s="27"/>
      <c r="O12" s="27"/>
      <c r="P12" s="27"/>
      <c r="Q12" s="27"/>
      <c r="R12" s="44"/>
      <c r="S12" s="27"/>
      <c r="T12" s="27"/>
      <c r="U12" s="27"/>
      <c r="V12" s="27"/>
      <c r="W12" s="37"/>
      <c r="X12" s="27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</row>
    <row r="13" spans="1:47" s="45" customFormat="1" ht="15" customHeight="1">
      <c r="A13" s="27">
        <v>8</v>
      </c>
      <c r="B13" s="35" t="s">
        <v>25</v>
      </c>
      <c r="C13" s="27">
        <v>2</v>
      </c>
      <c r="D13" s="27">
        <v>30</v>
      </c>
      <c r="E13" s="27">
        <v>15</v>
      </c>
      <c r="F13" s="27">
        <v>15</v>
      </c>
      <c r="G13" s="27">
        <v>15</v>
      </c>
      <c r="H13" s="27">
        <v>15</v>
      </c>
      <c r="I13" s="27">
        <v>2</v>
      </c>
      <c r="J13" s="27"/>
      <c r="K13" s="27"/>
      <c r="L13" s="27"/>
      <c r="M13" s="27"/>
      <c r="N13" s="27"/>
      <c r="O13" s="27"/>
      <c r="P13" s="27"/>
      <c r="Q13" s="27"/>
      <c r="R13" s="44"/>
      <c r="S13" s="27"/>
      <c r="T13" s="27"/>
      <c r="U13" s="27"/>
      <c r="V13" s="27"/>
      <c r="W13" s="37"/>
      <c r="X13" s="27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</row>
    <row r="14" spans="1:47" s="45" customFormat="1" ht="15" customHeight="1">
      <c r="A14" s="27">
        <v>9</v>
      </c>
      <c r="B14" s="35" t="s">
        <v>26</v>
      </c>
      <c r="C14" s="27">
        <v>3</v>
      </c>
      <c r="D14" s="27">
        <v>45</v>
      </c>
      <c r="E14" s="27">
        <v>15</v>
      </c>
      <c r="F14" s="27">
        <v>30</v>
      </c>
      <c r="G14" s="27">
        <v>15</v>
      </c>
      <c r="H14" s="27">
        <v>30</v>
      </c>
      <c r="I14" s="27">
        <v>3</v>
      </c>
      <c r="J14" s="27"/>
      <c r="K14" s="27"/>
      <c r="L14" s="27"/>
      <c r="M14" s="27"/>
      <c r="N14" s="27"/>
      <c r="O14" s="27"/>
      <c r="P14" s="27"/>
      <c r="Q14" s="27"/>
      <c r="R14" s="44"/>
      <c r="S14" s="27"/>
      <c r="T14" s="27"/>
      <c r="U14" s="27"/>
      <c r="V14" s="27"/>
      <c r="W14" s="37"/>
      <c r="X14" s="27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</row>
    <row r="15" spans="1:47" ht="15" customHeight="1">
      <c r="A15" s="27">
        <v>10</v>
      </c>
      <c r="B15" s="35" t="s">
        <v>27</v>
      </c>
      <c r="C15" s="27">
        <v>1</v>
      </c>
      <c r="D15" s="27">
        <v>30</v>
      </c>
      <c r="E15" s="27"/>
      <c r="F15" s="27">
        <v>30</v>
      </c>
      <c r="G15" s="27"/>
      <c r="H15" s="27"/>
      <c r="I15" s="27"/>
      <c r="J15" s="27"/>
      <c r="K15" s="27">
        <v>30</v>
      </c>
      <c r="L15" s="27">
        <v>1</v>
      </c>
      <c r="M15" s="27"/>
      <c r="N15" s="27"/>
      <c r="O15" s="27"/>
      <c r="P15" s="27"/>
      <c r="Q15" s="27"/>
      <c r="R15" s="28"/>
      <c r="S15" s="36"/>
      <c r="T15" s="27"/>
      <c r="U15" s="27"/>
      <c r="V15" s="27"/>
      <c r="W15" s="37"/>
      <c r="X15" s="27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</row>
    <row r="16" spans="1:47" s="45" customFormat="1" ht="15" customHeight="1">
      <c r="A16" s="27">
        <v>11</v>
      </c>
      <c r="B16" s="47" t="s">
        <v>28</v>
      </c>
      <c r="C16" s="27">
        <v>5</v>
      </c>
      <c r="D16" s="27">
        <v>75</v>
      </c>
      <c r="E16" s="27"/>
      <c r="F16" s="27"/>
      <c r="G16" s="27"/>
      <c r="H16" s="27"/>
      <c r="I16" s="27"/>
      <c r="J16" s="27">
        <v>30</v>
      </c>
      <c r="K16" s="27" t="s">
        <v>29</v>
      </c>
      <c r="L16" s="27">
        <v>5</v>
      </c>
      <c r="M16" s="27"/>
      <c r="N16" s="27"/>
      <c r="O16" s="27"/>
      <c r="P16" s="27"/>
      <c r="Q16" s="27"/>
      <c r="R16" s="44"/>
      <c r="S16" s="27"/>
      <c r="T16" s="27"/>
      <c r="U16" s="27"/>
      <c r="V16" s="27"/>
      <c r="W16" s="37"/>
      <c r="X16" s="27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</row>
    <row r="17" spans="1:47" s="45" customFormat="1" ht="15" customHeight="1">
      <c r="A17" s="27">
        <v>12</v>
      </c>
      <c r="B17" s="35" t="s">
        <v>30</v>
      </c>
      <c r="C17" s="27">
        <v>4</v>
      </c>
      <c r="D17" s="27">
        <v>62</v>
      </c>
      <c r="E17" s="27"/>
      <c r="F17" s="27"/>
      <c r="G17" s="27"/>
      <c r="H17" s="27"/>
      <c r="I17" s="27"/>
      <c r="J17" s="27">
        <v>15</v>
      </c>
      <c r="K17" s="27" t="s">
        <v>31</v>
      </c>
      <c r="L17" s="27">
        <v>4</v>
      </c>
      <c r="M17" s="27"/>
      <c r="N17" s="27"/>
      <c r="O17" s="27"/>
      <c r="P17" s="27"/>
      <c r="Q17" s="27"/>
      <c r="R17" s="44"/>
      <c r="S17" s="27"/>
      <c r="T17" s="27"/>
      <c r="U17" s="27"/>
      <c r="V17" s="27"/>
      <c r="W17" s="37"/>
      <c r="X17" s="27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</row>
    <row r="18" spans="1:47" s="45" customFormat="1" ht="15" customHeight="1">
      <c r="A18" s="27">
        <v>13</v>
      </c>
      <c r="B18" s="35" t="s">
        <v>32</v>
      </c>
      <c r="C18" s="27">
        <v>3</v>
      </c>
      <c r="D18" s="27">
        <v>45</v>
      </c>
      <c r="E18" s="27"/>
      <c r="F18" s="27"/>
      <c r="G18" s="27"/>
      <c r="H18" s="27"/>
      <c r="I18" s="27"/>
      <c r="J18" s="27">
        <v>15</v>
      </c>
      <c r="K18" s="27">
        <v>30</v>
      </c>
      <c r="L18" s="27">
        <v>3</v>
      </c>
      <c r="M18" s="27"/>
      <c r="N18" s="27"/>
      <c r="O18" s="27"/>
      <c r="P18" s="27"/>
      <c r="Q18" s="27"/>
      <c r="R18" s="44"/>
      <c r="S18" s="27"/>
      <c r="T18" s="27"/>
      <c r="U18" s="27"/>
      <c r="V18" s="27"/>
      <c r="W18" s="37"/>
      <c r="X18" s="27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</row>
    <row r="19" spans="1:47" s="45" customFormat="1" ht="15" customHeight="1">
      <c r="A19" s="27">
        <v>14</v>
      </c>
      <c r="B19" s="35" t="s">
        <v>33</v>
      </c>
      <c r="C19" s="27">
        <v>7</v>
      </c>
      <c r="D19" s="27">
        <v>90</v>
      </c>
      <c r="E19" s="27"/>
      <c r="F19" s="27"/>
      <c r="G19" s="27"/>
      <c r="H19" s="27"/>
      <c r="I19" s="27"/>
      <c r="J19" s="27">
        <v>45</v>
      </c>
      <c r="K19" s="27">
        <v>45</v>
      </c>
      <c r="L19" s="27">
        <v>7</v>
      </c>
      <c r="M19" s="27"/>
      <c r="N19" s="27"/>
      <c r="O19" s="27"/>
      <c r="P19" s="27"/>
      <c r="Q19" s="27"/>
      <c r="R19" s="44"/>
      <c r="S19" s="27"/>
      <c r="T19" s="27"/>
      <c r="U19" s="27"/>
      <c r="V19" s="27"/>
      <c r="W19" s="37"/>
      <c r="X19" s="27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</row>
    <row r="20" spans="1:47" s="45" customFormat="1" ht="15" customHeight="1">
      <c r="A20" s="27">
        <v>15</v>
      </c>
      <c r="B20" s="35" t="s">
        <v>34</v>
      </c>
      <c r="C20" s="27">
        <v>4</v>
      </c>
      <c r="D20" s="27">
        <v>45</v>
      </c>
      <c r="E20" s="27"/>
      <c r="F20" s="27"/>
      <c r="G20" s="27"/>
      <c r="H20" s="27"/>
      <c r="I20" s="27"/>
      <c r="J20" s="27">
        <v>30</v>
      </c>
      <c r="K20" s="27">
        <v>15</v>
      </c>
      <c r="L20" s="27">
        <v>4</v>
      </c>
      <c r="M20" s="27"/>
      <c r="N20" s="27"/>
      <c r="O20" s="27"/>
      <c r="P20" s="27"/>
      <c r="Q20" s="27"/>
      <c r="R20" s="44"/>
      <c r="S20" s="27"/>
      <c r="T20" s="27"/>
      <c r="U20" s="27"/>
      <c r="V20" s="27"/>
      <c r="W20" s="37"/>
      <c r="X20" s="27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</row>
    <row r="21" spans="1:47" s="45" customFormat="1" ht="15" customHeight="1">
      <c r="A21" s="27">
        <v>16</v>
      </c>
      <c r="B21" s="35" t="s">
        <v>35</v>
      </c>
      <c r="C21" s="27">
        <v>2</v>
      </c>
      <c r="D21" s="27" t="s">
        <v>36</v>
      </c>
      <c r="E21" s="27"/>
      <c r="F21" s="27"/>
      <c r="G21" s="27"/>
      <c r="H21" s="27"/>
      <c r="I21" s="27"/>
      <c r="J21" s="27"/>
      <c r="K21" s="27" t="s">
        <v>36</v>
      </c>
      <c r="L21" s="27">
        <v>2</v>
      </c>
      <c r="M21" s="27"/>
      <c r="N21" s="27"/>
      <c r="O21" s="27"/>
      <c r="P21" s="27"/>
      <c r="Q21" s="27"/>
      <c r="R21" s="44"/>
      <c r="S21" s="27"/>
      <c r="T21" s="27"/>
      <c r="U21" s="27"/>
      <c r="V21" s="27"/>
      <c r="W21" s="37"/>
      <c r="X21" s="27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</row>
    <row r="22" spans="1:47" ht="15" customHeight="1">
      <c r="A22" s="27">
        <v>17</v>
      </c>
      <c r="B22" s="35" t="s">
        <v>37</v>
      </c>
      <c r="C22" s="27">
        <v>7</v>
      </c>
      <c r="D22" s="27">
        <v>105</v>
      </c>
      <c r="E22" s="27"/>
      <c r="F22" s="27"/>
      <c r="G22" s="27"/>
      <c r="H22" s="27"/>
      <c r="I22" s="27"/>
      <c r="J22" s="27"/>
      <c r="K22" s="27"/>
      <c r="L22" s="27"/>
      <c r="M22" s="27">
        <v>45</v>
      </c>
      <c r="N22" s="27">
        <v>60</v>
      </c>
      <c r="O22" s="27">
        <v>7</v>
      </c>
      <c r="P22" s="27"/>
      <c r="Q22" s="27"/>
      <c r="R22" s="28"/>
      <c r="S22" s="36"/>
      <c r="T22" s="27"/>
      <c r="U22" s="27"/>
      <c r="V22" s="27"/>
      <c r="W22" s="37"/>
      <c r="X22" s="27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</row>
    <row r="23" spans="1:47" ht="15" customHeight="1">
      <c r="A23" s="27">
        <v>18</v>
      </c>
      <c r="B23" s="35" t="s">
        <v>38</v>
      </c>
      <c r="C23" s="27">
        <v>8</v>
      </c>
      <c r="D23" s="27">
        <v>105</v>
      </c>
      <c r="E23" s="27"/>
      <c r="F23" s="27"/>
      <c r="G23" s="27"/>
      <c r="H23" s="27"/>
      <c r="I23" s="27"/>
      <c r="J23" s="27"/>
      <c r="K23" s="27"/>
      <c r="L23" s="27"/>
      <c r="M23" s="27">
        <v>15</v>
      </c>
      <c r="N23" s="27">
        <v>30</v>
      </c>
      <c r="O23" s="27">
        <v>3</v>
      </c>
      <c r="P23" s="27">
        <v>30</v>
      </c>
      <c r="Q23" s="27">
        <v>30</v>
      </c>
      <c r="R23" s="48">
        <v>5</v>
      </c>
      <c r="S23" s="49"/>
      <c r="T23" s="50"/>
      <c r="U23" s="50"/>
      <c r="V23" s="50"/>
      <c r="W23" s="51"/>
      <c r="X23" s="27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</row>
    <row r="24" spans="1:47" ht="15" customHeight="1">
      <c r="A24" s="27">
        <v>19</v>
      </c>
      <c r="B24" s="35" t="s">
        <v>39</v>
      </c>
      <c r="C24" s="27">
        <v>8</v>
      </c>
      <c r="D24" s="27">
        <v>105</v>
      </c>
      <c r="E24" s="27"/>
      <c r="F24" s="27"/>
      <c r="G24" s="27"/>
      <c r="H24" s="27"/>
      <c r="I24" s="27"/>
      <c r="J24" s="27"/>
      <c r="K24" s="27"/>
      <c r="L24" s="27"/>
      <c r="M24" s="27">
        <v>15</v>
      </c>
      <c r="N24" s="27">
        <v>30</v>
      </c>
      <c r="O24" s="27">
        <v>3</v>
      </c>
      <c r="P24" s="27">
        <v>30</v>
      </c>
      <c r="Q24" s="27">
        <v>30</v>
      </c>
      <c r="R24" s="48">
        <v>5</v>
      </c>
      <c r="S24" s="49"/>
      <c r="T24" s="50"/>
      <c r="U24" s="50"/>
      <c r="V24" s="50"/>
      <c r="W24" s="51"/>
      <c r="X24" s="27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</row>
    <row r="25" spans="1:24" ht="15" customHeight="1">
      <c r="A25" s="27">
        <v>20</v>
      </c>
      <c r="B25" s="35" t="s">
        <v>40</v>
      </c>
      <c r="C25" s="27">
        <v>7</v>
      </c>
      <c r="D25" s="27">
        <v>90</v>
      </c>
      <c r="E25" s="27">
        <v>42</v>
      </c>
      <c r="F25" s="27">
        <v>48</v>
      </c>
      <c r="G25" s="27"/>
      <c r="H25" s="27"/>
      <c r="I25" s="27"/>
      <c r="J25" s="27"/>
      <c r="K25" s="27"/>
      <c r="L25" s="27"/>
      <c r="M25" s="27" t="s">
        <v>41</v>
      </c>
      <c r="N25" s="27" t="s">
        <v>42</v>
      </c>
      <c r="O25" s="27">
        <v>7</v>
      </c>
      <c r="P25" s="27"/>
      <c r="Q25" s="27"/>
      <c r="R25" s="48"/>
      <c r="S25" s="36"/>
      <c r="T25" s="27"/>
      <c r="U25" s="50"/>
      <c r="V25" s="50"/>
      <c r="W25" s="51"/>
      <c r="X25" s="27"/>
    </row>
    <row r="26" spans="1:24" ht="15" customHeight="1">
      <c r="A26" s="27">
        <v>21</v>
      </c>
      <c r="B26" s="35" t="s">
        <v>43</v>
      </c>
      <c r="C26" s="27">
        <v>2</v>
      </c>
      <c r="D26" s="27">
        <v>30</v>
      </c>
      <c r="E26" s="27">
        <v>15</v>
      </c>
      <c r="F26" s="27">
        <v>15</v>
      </c>
      <c r="G26" s="27"/>
      <c r="H26" s="27"/>
      <c r="I26" s="27"/>
      <c r="J26" s="27"/>
      <c r="K26" s="27"/>
      <c r="L26" s="27"/>
      <c r="M26" s="27">
        <v>15</v>
      </c>
      <c r="N26" s="27">
        <v>15</v>
      </c>
      <c r="O26" s="27">
        <v>2</v>
      </c>
      <c r="P26" s="27"/>
      <c r="Q26" s="27"/>
      <c r="R26" s="28"/>
      <c r="S26" s="36"/>
      <c r="T26" s="27"/>
      <c r="U26" s="27"/>
      <c r="V26" s="27"/>
      <c r="W26" s="37"/>
      <c r="X26" s="27"/>
    </row>
    <row r="27" spans="1:24" ht="15" customHeight="1">
      <c r="A27" s="27">
        <v>22</v>
      </c>
      <c r="B27" s="47" t="s">
        <v>44</v>
      </c>
      <c r="C27" s="27">
        <v>4</v>
      </c>
      <c r="D27" s="27">
        <v>60</v>
      </c>
      <c r="E27" s="27">
        <v>48</v>
      </c>
      <c r="F27" s="27" t="s">
        <v>45</v>
      </c>
      <c r="G27" s="27"/>
      <c r="H27" s="27"/>
      <c r="I27" s="27"/>
      <c r="J27" s="27"/>
      <c r="K27" s="27"/>
      <c r="L27" s="27"/>
      <c r="M27" s="27">
        <v>48</v>
      </c>
      <c r="N27" s="27" t="s">
        <v>45</v>
      </c>
      <c r="O27" s="27">
        <v>4</v>
      </c>
      <c r="P27" s="27"/>
      <c r="Q27" s="27"/>
      <c r="R27" s="28"/>
      <c r="S27" s="36"/>
      <c r="T27" s="27"/>
      <c r="U27" s="27"/>
      <c r="V27" s="27"/>
      <c r="W27" s="37"/>
      <c r="X27" s="27"/>
    </row>
    <row r="28" spans="1:24" ht="15" customHeight="1">
      <c r="A28" s="27">
        <v>23</v>
      </c>
      <c r="B28" s="35" t="s">
        <v>46</v>
      </c>
      <c r="C28" s="27">
        <v>2</v>
      </c>
      <c r="D28" s="27">
        <v>30</v>
      </c>
      <c r="E28" s="27">
        <v>30</v>
      </c>
      <c r="F28" s="27"/>
      <c r="G28" s="27"/>
      <c r="H28" s="27"/>
      <c r="I28" s="27"/>
      <c r="J28" s="27"/>
      <c r="K28" s="27"/>
      <c r="L28" s="27"/>
      <c r="M28" s="27">
        <v>30</v>
      </c>
      <c r="N28" s="27"/>
      <c r="O28" s="27">
        <v>2</v>
      </c>
      <c r="P28" s="27"/>
      <c r="Q28" s="27"/>
      <c r="R28" s="28"/>
      <c r="S28" s="36"/>
      <c r="T28" s="27"/>
      <c r="U28" s="27"/>
      <c r="V28" s="27"/>
      <c r="W28" s="37"/>
      <c r="X28" s="27"/>
    </row>
    <row r="29" spans="1:24" s="52" customFormat="1" ht="15" customHeight="1">
      <c r="A29" s="27">
        <v>24</v>
      </c>
      <c r="B29" s="35" t="s">
        <v>47</v>
      </c>
      <c r="C29" s="27">
        <v>2</v>
      </c>
      <c r="D29" s="27">
        <v>30</v>
      </c>
      <c r="E29" s="27">
        <v>30</v>
      </c>
      <c r="F29" s="27"/>
      <c r="G29" s="27"/>
      <c r="H29" s="27"/>
      <c r="I29" s="27"/>
      <c r="J29" s="27"/>
      <c r="K29" s="27"/>
      <c r="L29" s="27"/>
      <c r="M29" s="27">
        <v>30</v>
      </c>
      <c r="N29" s="27"/>
      <c r="O29" s="27">
        <v>2</v>
      </c>
      <c r="P29" s="27"/>
      <c r="Q29" s="27"/>
      <c r="R29" s="28"/>
      <c r="S29" s="36"/>
      <c r="T29" s="27"/>
      <c r="U29" s="27"/>
      <c r="V29" s="27"/>
      <c r="W29" s="37"/>
      <c r="X29" s="27"/>
    </row>
    <row r="30" spans="1:24" ht="15" customHeight="1">
      <c r="A30" s="27">
        <v>25</v>
      </c>
      <c r="B30" s="35" t="s">
        <v>48</v>
      </c>
      <c r="C30" s="27">
        <v>2</v>
      </c>
      <c r="D30" s="27">
        <v>30</v>
      </c>
      <c r="E30" s="27">
        <v>14</v>
      </c>
      <c r="F30" s="27">
        <v>16</v>
      </c>
      <c r="G30" s="27"/>
      <c r="H30" s="27"/>
      <c r="I30" s="27"/>
      <c r="J30" s="27"/>
      <c r="K30" s="27"/>
      <c r="L30" s="27"/>
      <c r="M30" s="27"/>
      <c r="N30" s="27"/>
      <c r="O30" s="27"/>
      <c r="P30" s="27">
        <v>14</v>
      </c>
      <c r="Q30" s="27">
        <v>16</v>
      </c>
      <c r="R30" s="28">
        <v>2</v>
      </c>
      <c r="S30" s="36"/>
      <c r="T30" s="27"/>
      <c r="U30" s="27"/>
      <c r="V30" s="27"/>
      <c r="W30" s="37"/>
      <c r="X30" s="27"/>
    </row>
    <row r="31" spans="1:24" ht="15" customHeight="1">
      <c r="A31" s="27">
        <v>26</v>
      </c>
      <c r="B31" s="35" t="s">
        <v>49</v>
      </c>
      <c r="C31" s="27">
        <v>5</v>
      </c>
      <c r="D31" s="27">
        <v>75</v>
      </c>
      <c r="E31" s="27">
        <v>30</v>
      </c>
      <c r="F31" s="27">
        <v>45</v>
      </c>
      <c r="G31" s="27"/>
      <c r="H31" s="27"/>
      <c r="I31" s="27"/>
      <c r="J31" s="27"/>
      <c r="K31" s="27"/>
      <c r="L31" s="27"/>
      <c r="M31" s="27"/>
      <c r="N31" s="27"/>
      <c r="O31" s="27"/>
      <c r="P31" s="27">
        <v>30</v>
      </c>
      <c r="Q31" s="27">
        <v>45</v>
      </c>
      <c r="R31" s="28">
        <v>5</v>
      </c>
      <c r="S31" s="36"/>
      <c r="T31" s="27"/>
      <c r="U31" s="27"/>
      <c r="V31" s="27"/>
      <c r="W31" s="37"/>
      <c r="X31" s="27"/>
    </row>
    <row r="32" spans="1:24" ht="15" customHeight="1">
      <c r="A32" s="27">
        <v>27</v>
      </c>
      <c r="B32" s="35" t="s">
        <v>50</v>
      </c>
      <c r="C32" s="27">
        <v>5</v>
      </c>
      <c r="D32" s="27">
        <v>68</v>
      </c>
      <c r="E32" s="27">
        <v>30</v>
      </c>
      <c r="F32" s="27" t="s">
        <v>51</v>
      </c>
      <c r="G32" s="27"/>
      <c r="H32" s="27"/>
      <c r="I32" s="27"/>
      <c r="J32" s="27"/>
      <c r="K32" s="27"/>
      <c r="L32" s="27"/>
      <c r="M32" s="27"/>
      <c r="N32" s="27"/>
      <c r="O32" s="27"/>
      <c r="P32" s="27">
        <v>30</v>
      </c>
      <c r="Q32" s="27" t="s">
        <v>51</v>
      </c>
      <c r="R32" s="44">
        <v>5</v>
      </c>
      <c r="S32" s="36"/>
      <c r="T32" s="27"/>
      <c r="U32" s="27"/>
      <c r="V32" s="27"/>
      <c r="W32" s="37"/>
      <c r="X32" s="27"/>
    </row>
    <row r="33" spans="1:24" ht="15" customHeight="1">
      <c r="A33" s="27">
        <v>28</v>
      </c>
      <c r="B33" s="35" t="s">
        <v>52</v>
      </c>
      <c r="C33" s="27">
        <v>3</v>
      </c>
      <c r="D33" s="27">
        <v>45</v>
      </c>
      <c r="E33" s="27">
        <v>15</v>
      </c>
      <c r="F33" s="27" t="s">
        <v>53</v>
      </c>
      <c r="G33" s="27"/>
      <c r="H33" s="27"/>
      <c r="I33" s="27"/>
      <c r="J33" s="27"/>
      <c r="K33" s="27"/>
      <c r="L33" s="27"/>
      <c r="M33" s="27"/>
      <c r="N33" s="27"/>
      <c r="O33" s="27"/>
      <c r="P33" s="27">
        <v>15</v>
      </c>
      <c r="Q33" s="27" t="s">
        <v>53</v>
      </c>
      <c r="R33" s="44">
        <v>3</v>
      </c>
      <c r="S33" s="36"/>
      <c r="T33" s="27"/>
      <c r="U33" s="27"/>
      <c r="V33" s="27"/>
      <c r="W33" s="37"/>
      <c r="X33" s="27"/>
    </row>
    <row r="34" spans="1:24" ht="15" customHeight="1">
      <c r="A34" s="27">
        <v>29</v>
      </c>
      <c r="B34" s="35" t="s">
        <v>54</v>
      </c>
      <c r="C34" s="27">
        <v>2</v>
      </c>
      <c r="D34" s="27">
        <v>30</v>
      </c>
      <c r="E34" s="27">
        <v>30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>
        <v>30</v>
      </c>
      <c r="Q34" s="27"/>
      <c r="R34" s="28">
        <v>2</v>
      </c>
      <c r="S34" s="36"/>
      <c r="T34" s="27"/>
      <c r="U34" s="27"/>
      <c r="V34" s="27"/>
      <c r="W34" s="37"/>
      <c r="X34" s="27"/>
    </row>
    <row r="35" spans="1:24" ht="15" customHeight="1">
      <c r="A35" s="27">
        <v>30</v>
      </c>
      <c r="B35" s="35" t="s">
        <v>55</v>
      </c>
      <c r="C35" s="27">
        <v>4</v>
      </c>
      <c r="D35" s="27">
        <v>30</v>
      </c>
      <c r="E35" s="27"/>
      <c r="F35" s="27">
        <v>30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>
        <v>20</v>
      </c>
      <c r="R35" s="28">
        <v>3</v>
      </c>
      <c r="S35" s="36"/>
      <c r="T35" s="27">
        <v>10</v>
      </c>
      <c r="U35" s="27">
        <v>1</v>
      </c>
      <c r="V35" s="27"/>
      <c r="W35" s="37"/>
      <c r="X35" s="27"/>
    </row>
    <row r="36" spans="1:24" ht="13.5" customHeight="1">
      <c r="A36" s="27">
        <v>31</v>
      </c>
      <c r="B36" s="35" t="s">
        <v>56</v>
      </c>
      <c r="C36" s="27">
        <v>6</v>
      </c>
      <c r="D36" s="27">
        <v>90</v>
      </c>
      <c r="E36" s="27">
        <v>30</v>
      </c>
      <c r="F36" s="27">
        <v>60</v>
      </c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48"/>
      <c r="S36" s="49">
        <v>30</v>
      </c>
      <c r="T36" s="50">
        <v>60</v>
      </c>
      <c r="U36" s="50">
        <v>6</v>
      </c>
      <c r="V36" s="50"/>
      <c r="W36" s="51"/>
      <c r="X36" s="27"/>
    </row>
    <row r="37" spans="1:24" ht="13.5" customHeight="1">
      <c r="A37" s="27">
        <v>32</v>
      </c>
      <c r="B37" s="35" t="s">
        <v>57</v>
      </c>
      <c r="C37" s="27">
        <v>3</v>
      </c>
      <c r="D37" s="27">
        <v>45</v>
      </c>
      <c r="E37" s="27">
        <v>15</v>
      </c>
      <c r="F37" s="27">
        <v>30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36">
        <v>15</v>
      </c>
      <c r="T37" s="27">
        <v>30</v>
      </c>
      <c r="U37" s="27">
        <v>3</v>
      </c>
      <c r="V37" s="27"/>
      <c r="W37" s="37"/>
      <c r="X37" s="27"/>
    </row>
    <row r="38" spans="1:24" ht="13.5" customHeight="1">
      <c r="A38" s="27">
        <v>33</v>
      </c>
      <c r="B38" s="39" t="s">
        <v>58</v>
      </c>
      <c r="C38" s="40">
        <v>3</v>
      </c>
      <c r="D38" s="27">
        <v>45</v>
      </c>
      <c r="E38" s="27">
        <v>45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8"/>
      <c r="S38" s="36">
        <v>45</v>
      </c>
      <c r="T38" s="27"/>
      <c r="U38" s="27">
        <v>3</v>
      </c>
      <c r="V38" s="27"/>
      <c r="W38" s="37"/>
      <c r="X38" s="27"/>
    </row>
    <row r="39" spans="1:24" ht="13.5" customHeight="1">
      <c r="A39" s="27">
        <v>34</v>
      </c>
      <c r="B39" s="35" t="s">
        <v>59</v>
      </c>
      <c r="C39" s="27">
        <v>4</v>
      </c>
      <c r="D39" s="27">
        <v>68</v>
      </c>
      <c r="E39" s="27">
        <v>30</v>
      </c>
      <c r="F39" s="27" t="s">
        <v>51</v>
      </c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41"/>
      <c r="S39" s="25">
        <v>30</v>
      </c>
      <c r="T39" s="25" t="s">
        <v>51</v>
      </c>
      <c r="U39" s="25">
        <v>4</v>
      </c>
      <c r="V39" s="25"/>
      <c r="W39" s="43"/>
      <c r="X39" s="27"/>
    </row>
    <row r="40" spans="1:24" ht="13.5" customHeight="1">
      <c r="A40" s="27">
        <v>35</v>
      </c>
      <c r="B40" s="46" t="s">
        <v>60</v>
      </c>
      <c r="C40" s="27">
        <v>5</v>
      </c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8"/>
      <c r="S40" s="36"/>
      <c r="T40" s="27"/>
      <c r="U40" s="27">
        <v>5</v>
      </c>
      <c r="V40" s="27"/>
      <c r="W40" s="37"/>
      <c r="X40" s="27"/>
    </row>
    <row r="41" spans="1:24" ht="13.5" customHeight="1">
      <c r="A41" s="27">
        <v>36</v>
      </c>
      <c r="B41" s="46" t="s">
        <v>61</v>
      </c>
      <c r="C41" s="27">
        <v>2</v>
      </c>
      <c r="D41" s="27">
        <v>30</v>
      </c>
      <c r="E41" s="27"/>
      <c r="F41" s="27">
        <v>30</v>
      </c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8"/>
      <c r="S41" s="27"/>
      <c r="T41" s="27">
        <v>30</v>
      </c>
      <c r="U41" s="27">
        <v>2</v>
      </c>
      <c r="V41" s="27"/>
      <c r="W41" s="37"/>
      <c r="X41" s="27"/>
    </row>
    <row r="42" spans="1:24" ht="13.5" customHeight="1">
      <c r="A42" s="27">
        <v>37</v>
      </c>
      <c r="B42" s="46" t="s">
        <v>47</v>
      </c>
      <c r="C42" s="27">
        <v>2</v>
      </c>
      <c r="D42" s="27">
        <v>30</v>
      </c>
      <c r="E42" s="27"/>
      <c r="F42" s="27">
        <v>30</v>
      </c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8"/>
      <c r="S42" s="36"/>
      <c r="T42" s="27">
        <v>30</v>
      </c>
      <c r="U42" s="27">
        <v>2</v>
      </c>
      <c r="V42" s="27"/>
      <c r="W42" s="37"/>
      <c r="X42" s="27"/>
    </row>
    <row r="43" spans="1:24" ht="13.5" customHeight="1">
      <c r="A43" s="27">
        <v>38</v>
      </c>
      <c r="B43" s="46" t="s">
        <v>62</v>
      </c>
      <c r="C43" s="27">
        <v>5</v>
      </c>
      <c r="D43" s="27" t="s">
        <v>63</v>
      </c>
      <c r="E43" s="27"/>
      <c r="F43" s="27" t="s">
        <v>63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  <c r="S43" s="36"/>
      <c r="T43" s="36" t="s">
        <v>63</v>
      </c>
      <c r="U43" s="44">
        <v>5</v>
      </c>
      <c r="V43" s="27"/>
      <c r="W43" s="37"/>
      <c r="X43" s="27"/>
    </row>
    <row r="44" spans="1:24" ht="13.5" customHeight="1">
      <c r="A44" s="27">
        <v>39</v>
      </c>
      <c r="B44" s="46" t="s">
        <v>64</v>
      </c>
      <c r="C44" s="27">
        <v>4</v>
      </c>
      <c r="D44" s="27">
        <v>90</v>
      </c>
      <c r="E44" s="27">
        <v>30</v>
      </c>
      <c r="F44" s="27">
        <v>60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  <c r="S44" s="36"/>
      <c r="T44" s="27"/>
      <c r="U44" s="27"/>
      <c r="V44" s="27">
        <v>30</v>
      </c>
      <c r="W44" s="37">
        <v>60</v>
      </c>
      <c r="X44" s="27">
        <v>4</v>
      </c>
    </row>
    <row r="45" spans="1:24" ht="13.5" customHeight="1">
      <c r="A45" s="27">
        <v>40</v>
      </c>
      <c r="B45" s="46" t="s">
        <v>65</v>
      </c>
      <c r="C45" s="27">
        <v>3</v>
      </c>
      <c r="D45" s="27">
        <v>45</v>
      </c>
      <c r="E45" s="27">
        <v>30</v>
      </c>
      <c r="F45" s="27">
        <v>15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8"/>
      <c r="S45" s="36"/>
      <c r="T45" s="27"/>
      <c r="U45" s="27"/>
      <c r="V45" s="27">
        <v>30</v>
      </c>
      <c r="W45" s="37">
        <v>15</v>
      </c>
      <c r="X45" s="27">
        <v>3</v>
      </c>
    </row>
    <row r="46" spans="1:24" ht="13.5" customHeight="1">
      <c r="A46" s="27">
        <v>41</v>
      </c>
      <c r="B46" s="46" t="s">
        <v>66</v>
      </c>
      <c r="C46" s="27">
        <v>2</v>
      </c>
      <c r="D46" s="27">
        <v>30</v>
      </c>
      <c r="E46" s="27">
        <v>30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  <c r="S46" s="36"/>
      <c r="T46" s="27"/>
      <c r="U46" s="27"/>
      <c r="V46" s="27">
        <v>30</v>
      </c>
      <c r="W46" s="37"/>
      <c r="X46" s="27">
        <v>2</v>
      </c>
    </row>
    <row r="47" spans="1:24" ht="13.5" customHeight="1">
      <c r="A47" s="27">
        <v>42</v>
      </c>
      <c r="B47" s="46" t="s">
        <v>67</v>
      </c>
      <c r="C47" s="27">
        <v>2</v>
      </c>
      <c r="D47" s="27">
        <v>30</v>
      </c>
      <c r="E47" s="27">
        <v>30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  <c r="S47" s="36"/>
      <c r="T47" s="27"/>
      <c r="U47" s="27"/>
      <c r="V47" s="27">
        <v>30</v>
      </c>
      <c r="W47" s="37"/>
      <c r="X47" s="27">
        <v>2</v>
      </c>
    </row>
    <row r="48" spans="1:24" ht="13.5" customHeight="1">
      <c r="A48" s="27">
        <v>43</v>
      </c>
      <c r="B48" s="46" t="s">
        <v>68</v>
      </c>
      <c r="C48" s="27">
        <v>3</v>
      </c>
      <c r="D48" s="27">
        <v>45</v>
      </c>
      <c r="E48" s="27">
        <v>30</v>
      </c>
      <c r="F48" s="27">
        <v>15</v>
      </c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8"/>
      <c r="S48" s="36"/>
      <c r="T48" s="27"/>
      <c r="U48" s="27"/>
      <c r="V48" s="27">
        <v>30</v>
      </c>
      <c r="W48" s="37">
        <v>15</v>
      </c>
      <c r="X48" s="27">
        <v>3</v>
      </c>
    </row>
    <row r="49" spans="1:24" ht="13.5" customHeight="1">
      <c r="A49" s="27">
        <v>44</v>
      </c>
      <c r="B49" s="35" t="s">
        <v>69</v>
      </c>
      <c r="C49" s="27">
        <v>2</v>
      </c>
      <c r="D49" s="27">
        <v>30</v>
      </c>
      <c r="E49" s="27"/>
      <c r="F49" s="27">
        <v>30</v>
      </c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8"/>
      <c r="S49" s="36"/>
      <c r="T49" s="27"/>
      <c r="U49" s="27"/>
      <c r="V49" s="27"/>
      <c r="W49" s="37">
        <v>30</v>
      </c>
      <c r="X49" s="27">
        <v>2</v>
      </c>
    </row>
    <row r="50" spans="1:24" ht="13.5" customHeight="1">
      <c r="A50" s="27">
        <v>45</v>
      </c>
      <c r="B50" s="35" t="s">
        <v>70</v>
      </c>
      <c r="C50" s="27">
        <v>4</v>
      </c>
      <c r="D50" s="27">
        <v>60</v>
      </c>
      <c r="E50" s="27"/>
      <c r="F50" s="27">
        <v>60</v>
      </c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8"/>
      <c r="S50" s="36"/>
      <c r="T50" s="27"/>
      <c r="U50" s="27"/>
      <c r="V50" s="27"/>
      <c r="W50" s="37">
        <v>60</v>
      </c>
      <c r="X50" s="27">
        <v>4</v>
      </c>
    </row>
    <row r="51" spans="1:24" ht="13.5" customHeight="1" thickBot="1">
      <c r="A51" s="27">
        <v>46</v>
      </c>
      <c r="B51" s="35" t="s">
        <v>71</v>
      </c>
      <c r="C51" s="27">
        <v>10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8"/>
      <c r="S51" s="36"/>
      <c r="T51" s="27"/>
      <c r="U51" s="27"/>
      <c r="V51" s="27"/>
      <c r="W51" s="37"/>
      <c r="X51" s="27">
        <v>10</v>
      </c>
    </row>
    <row r="52" spans="1:24" ht="13.5" customHeight="1" thickBot="1">
      <c r="A52" s="53" t="s">
        <v>72</v>
      </c>
      <c r="B52" s="53"/>
      <c r="C52" s="27">
        <f>C6+C7+C8+C9+C10+C11+C12+C13+C14+C15+C16+C17+C19+C18+C20+C21+C22+C23+C24++C25+C26+C27+C28+C29+C30+C31+C32+C33+C34+C35+C36+C37+C38+C39+C40+C41+C42+C43+C44+C45+C46+C47+C48+C49+C50+C51</f>
        <v>183</v>
      </c>
      <c r="D52" s="27">
        <f>D6+D7+D8+D9+D10+D11+D12+D13+D14+D15+D16+D17+D18+D19+D20+25+D22+D23+D24+D25+D26+D27+D28+D29+D30+D31+D32+D33+D34+D35+D36+D37+D38+D39+D41+D42+30+D44+D45+D46+D47+D48+D49+D50</f>
        <v>2380</v>
      </c>
      <c r="E52" s="27">
        <f>SUM(E6:E51)</f>
        <v>689</v>
      </c>
      <c r="F52" s="27">
        <f>F6+F7+F8+F10+F11+F12+F13+F14+F15+F25+F26+12+F30+F31+38+14+16+F35+F36+F37+38+F41+F42+30+F44+F45+F48+F49+F50</f>
        <v>1034</v>
      </c>
      <c r="G52" s="27">
        <f>G7+G8+G9+G10+G11+G13+G14</f>
        <v>135</v>
      </c>
      <c r="H52" s="27">
        <f>H6+H7+H8+H10+H11+H12+H13+H14</f>
        <v>312</v>
      </c>
      <c r="I52" s="27">
        <f>I6+I7+I8+I9+I10+I11+I12+I13+I14</f>
        <v>32</v>
      </c>
      <c r="J52" s="27">
        <f>J16+J17+J18+J19+J20</f>
        <v>135</v>
      </c>
      <c r="K52" s="27">
        <v>297</v>
      </c>
      <c r="L52" s="27">
        <f>L6+L15+L16+L17+L18+L19+L20+L21</f>
        <v>30</v>
      </c>
      <c r="M52" s="27">
        <f>M22+M23+M24+42+M26+M27+M28+M29</f>
        <v>240</v>
      </c>
      <c r="N52" s="27">
        <f>N22+N23+N24+48+N26+12</f>
        <v>195</v>
      </c>
      <c r="O52" s="27">
        <f>O22+O23+O24+O25+O26+O27+O28+O29</f>
        <v>30</v>
      </c>
      <c r="P52" s="27">
        <f>P23+P24+P30+P31+P32+P33+P34</f>
        <v>179</v>
      </c>
      <c r="Q52" s="27">
        <f>Q23+Q24+Q30+Q31+38+14+16+Q35</f>
        <v>209</v>
      </c>
      <c r="R52" s="54">
        <f>R23+R24+R30+R31+R32+R33+R34+R35</f>
        <v>30</v>
      </c>
      <c r="S52" s="55">
        <f>S36+S37+S38+S39</f>
        <v>120</v>
      </c>
      <c r="T52" s="56">
        <f>T35+T36+T37+38+T41+T42+30</f>
        <v>228</v>
      </c>
      <c r="U52" s="56">
        <f>U35+U36+U37+U38+U39+U40+U41+U42+U43</f>
        <v>31</v>
      </c>
      <c r="V52" s="56">
        <f>V44+V45+V46+V47+V48</f>
        <v>150</v>
      </c>
      <c r="W52" s="57">
        <f>W44+W45+W48+W49+W50</f>
        <v>180</v>
      </c>
      <c r="X52" s="27">
        <f>X44+X45+X46+X47+X48+X49+X50+X51</f>
        <v>30</v>
      </c>
    </row>
    <row r="53" spans="1:24" s="59" customFormat="1" ht="15" customHeight="1">
      <c r="A53" s="58" t="s">
        <v>73</v>
      </c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</row>
    <row r="54" spans="1:24" s="59" customFormat="1" ht="15" customHeight="1">
      <c r="A54" s="58" t="s">
        <v>74</v>
      </c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</row>
    <row r="55" ht="12.75">
      <c r="A55" s="58" t="s">
        <v>75</v>
      </c>
    </row>
  </sheetData>
  <mergeCells count="20">
    <mergeCell ref="A52:B52"/>
    <mergeCell ref="S3:W3"/>
    <mergeCell ref="D4:D5"/>
    <mergeCell ref="E4:E5"/>
    <mergeCell ref="F4:F5"/>
    <mergeCell ref="G4:H4"/>
    <mergeCell ref="J4:K4"/>
    <mergeCell ref="M4:N4"/>
    <mergeCell ref="P4:Q4"/>
    <mergeCell ref="S4:T4"/>
    <mergeCell ref="V4:W4"/>
    <mergeCell ref="A3:B5"/>
    <mergeCell ref="D3:F3"/>
    <mergeCell ref="G3:K3"/>
    <mergeCell ref="M3:Q3"/>
    <mergeCell ref="B1:F2"/>
    <mergeCell ref="G1:M2"/>
    <mergeCell ref="N1:T1"/>
    <mergeCell ref="V1:W2"/>
    <mergeCell ref="N2:Q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</dc:creator>
  <cp:keywords/>
  <dc:description/>
  <cp:lastModifiedBy>Krystyna</cp:lastModifiedBy>
  <dcterms:created xsi:type="dcterms:W3CDTF">2013-05-06T09:51:41Z</dcterms:created>
  <dcterms:modified xsi:type="dcterms:W3CDTF">2013-05-06T09:53:05Z</dcterms:modified>
  <cp:category/>
  <cp:version/>
  <cp:contentType/>
  <cp:contentStatus/>
</cp:coreProperties>
</file>